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igniew.wala\Documents\2023\ZUL\Przetarg 2024\Formularz ofertowy\"/>
    </mc:Choice>
  </mc:AlternateContent>
  <xr:revisionPtr revIDLastSave="0" documentId="8_{D159B225-6DCD-4724-B4BB-01BAC634DFA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0" i="2" l="1"/>
  <c r="I79" i="2"/>
  <c r="K78" i="2"/>
  <c r="I78" i="2"/>
  <c r="L78" i="2" s="1"/>
  <c r="K77" i="2"/>
  <c r="L77" i="2" s="1"/>
  <c r="I77" i="2"/>
  <c r="K76" i="2"/>
  <c r="L76" i="2" s="1"/>
  <c r="I76" i="2"/>
  <c r="I75" i="2"/>
  <c r="I74" i="2"/>
  <c r="K74" i="2" s="1"/>
  <c r="L74" i="2" s="1"/>
  <c r="I73" i="2"/>
  <c r="K73" i="2" s="1"/>
  <c r="L73" i="2" s="1"/>
  <c r="I72" i="2"/>
  <c r="I71" i="2"/>
  <c r="K70" i="2"/>
  <c r="I70" i="2"/>
  <c r="L70" i="2" s="1"/>
  <c r="K69" i="2"/>
  <c r="L69" i="2" s="1"/>
  <c r="I69" i="2"/>
  <c r="K68" i="2"/>
  <c r="L68" i="2" s="1"/>
  <c r="I68" i="2"/>
  <c r="I67" i="2"/>
  <c r="I66" i="2"/>
  <c r="K66" i="2" s="1"/>
  <c r="L66" i="2" s="1"/>
  <c r="I65" i="2"/>
  <c r="K65" i="2" s="1"/>
  <c r="L65" i="2" s="1"/>
  <c r="I64" i="2"/>
  <c r="K64" i="2" s="1"/>
  <c r="I63" i="2"/>
  <c r="K62" i="2"/>
  <c r="I62" i="2"/>
  <c r="L62" i="2" s="1"/>
  <c r="K61" i="2"/>
  <c r="L61" i="2" s="1"/>
  <c r="I61" i="2"/>
  <c r="K60" i="2"/>
  <c r="L60" i="2" s="1"/>
  <c r="I60" i="2"/>
  <c r="I59" i="2"/>
  <c r="I58" i="2"/>
  <c r="K58" i="2" s="1"/>
  <c r="L58" i="2" s="1"/>
  <c r="I57" i="2"/>
  <c r="K57" i="2" s="1"/>
  <c r="L57" i="2" s="1"/>
  <c r="I54" i="2"/>
  <c r="K54" i="2" s="1"/>
  <c r="I49" i="2"/>
  <c r="K48" i="2"/>
  <c r="I48" i="2"/>
  <c r="L48" i="2" s="1"/>
  <c r="K43" i="2"/>
  <c r="L43" i="2" s="1"/>
  <c r="I43" i="2"/>
  <c r="K42" i="2"/>
  <c r="L42" i="2" s="1"/>
  <c r="I42" i="2"/>
  <c r="I37" i="2"/>
  <c r="I32" i="2"/>
  <c r="F82" i="2" s="1"/>
  <c r="L49" i="2" l="1"/>
  <c r="L37" i="2"/>
  <c r="K49" i="2"/>
  <c r="K63" i="2"/>
  <c r="L63" i="2" s="1"/>
  <c r="K71" i="2"/>
  <c r="L71" i="2" s="1"/>
  <c r="K79" i="2"/>
  <c r="L79" i="2" s="1"/>
  <c r="K32" i="2"/>
  <c r="L32" i="2" s="1"/>
  <c r="K72" i="2"/>
  <c r="L72" i="2" s="1"/>
  <c r="K80" i="2"/>
  <c r="L80" i="2" s="1"/>
  <c r="K37" i="2"/>
  <c r="L54" i="2"/>
  <c r="K59" i="2"/>
  <c r="L59" i="2" s="1"/>
  <c r="L64" i="2"/>
  <c r="K67" i="2"/>
  <c r="L67" i="2" s="1"/>
  <c r="K75" i="2"/>
  <c r="L75" i="2" s="1"/>
  <c r="F83" i="2" l="1"/>
  <c r="B26" i="2" s="1"/>
</calcChain>
</file>

<file path=xl/sharedStrings.xml><?xml version="1.0" encoding="utf-8"?>
<sst xmlns="http://schemas.openxmlformats.org/spreadsheetml/2006/main" count="223" uniqueCount="130">
  <si>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</si>
  <si>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</si>
  <si>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</si>
  <si>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</si>
  <si>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</si>
  <si>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</si>
  <si>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</si>
  <si>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</si>
  <si>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</si>
  <si>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</si>
  <si>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</si>
  <si>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</si>
  <si>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</si>
  <si>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</si>
  <si>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</si>
  <si>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</si>
  <si>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</si>
  <si>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</si>
  <si>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19</t>
  </si>
  <si>
    <t>WPOD-N</t>
  </si>
  <si>
    <t>Wycinanie podszytów i podrostów (teren równy lub falisty)</t>
  </si>
  <si>
    <t>HA</t>
  </si>
  <si>
    <t xml:space="preserve"> 26</t>
  </si>
  <si>
    <t>OPR-UC</t>
  </si>
  <si>
    <t>Opryskiwanie upraw opryskiwaczem - ciągnikowym</t>
  </si>
  <si>
    <t xml:space="preserve"> 52</t>
  </si>
  <si>
    <t>WYK-TAL40</t>
  </si>
  <si>
    <t>Zdarcie pokrywy na talerzach 40 cm x 40 cm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</si>
  <si>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</si>
  <si>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</si>
  <si>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</si>
  <si>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</si>
  <si>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</si>
  <si>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</si>
  <si>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</si>
  <si>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</si>
  <si>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</si>
  <si>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</si>
  <si>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</si>
  <si>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</si>
  <si>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</si>
  <si>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</si>
  <si>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</si>
  <si>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</si>
  <si>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</si>
  <si>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</si>
  <si>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</si>
  <si>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</si>
  <si>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</si>
  <si>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</si>
  <si>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</si>
  <si>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</si>
  <si>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</si>
  <si>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</si>
  <si>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</si>
  <si>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</si>
  <si>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135</t>
  </si>
  <si>
    <t>PUŁ-WT</t>
  </si>
  <si>
    <t>Wykładanie pułapek na szkodniki wtórne</t>
  </si>
  <si>
    <t>SZT</t>
  </si>
  <si>
    <t>142</t>
  </si>
  <si>
    <t>SZUK-OWAD</t>
  </si>
  <si>
    <t>Próbne poszukiwania owadów w ściółce</t>
  </si>
  <si>
    <t>145</t>
  </si>
  <si>
    <t>SMAR-PBIO</t>
  </si>
  <si>
    <t>Smarowanie pni biopreparatem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</si>
  <si>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</si>
  <si>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</si>
  <si>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</si>
  <si>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</si>
  <si>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</si>
  <si>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</si>
  <si>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</si>
  <si>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</si>
  <si>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</si>
  <si>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</si>
  <si>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</si>
  <si>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</si>
  <si>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</si>
  <si>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</si>
  <si>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</si>
  <si>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</si>
  <si>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</si>
  <si>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</si>
  <si>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</si>
  <si>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</si>
  <si>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</si>
  <si>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367</t>
  </si>
  <si>
    <t>N-ZSGDNSO</t>
  </si>
  <si>
    <t>Zbiór szyszek z gospodarczych drzewostanów nasiennych sosnowych</t>
  </si>
  <si>
    <t>KG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</si>
  <si>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</si>
  <si>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</si>
  <si>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</si>
  <si>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</si>
  <si>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</si>
  <si>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</si>
  <si>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</si>
  <si>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</si>
  <si>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</si>
  <si>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</si>
  <si>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</si>
  <si>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</si>
  <si>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</si>
  <si>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</si>
  <si>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</si>
  <si>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</si>
  <si>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</si>
  <si>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</si>
  <si>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</si>
  <si>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</si>
  <si>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</si>
  <si>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</si>
  <si>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</si>
  <si>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</si>
  <si>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</si>
  <si>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</si>
  <si>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Kutno w roku 2024''  składamy niniejszym ofertę na pakiet III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</si>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</sst>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22"/>
  <sheetViews>
    <sheetView tabSelected="1" workbookViewId="0">
      <selection activeCell="B5" sqref="B5:E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115</v>
      </c>
      <c r="J2" s="14"/>
      <c r="K2" s="14"/>
      <c r="L2" s="14"/>
      <c r="M2" s="14"/>
      <c r="N2" s="14"/>
      <c r="O2" s="14"/>
    </row>
    <row r="3" spans="2:15" s="1" customFormat="1" ht="28.95" customHeight="1" x14ac:dyDescent="0.2">
      <c r="B3" s="19"/>
      <c r="C3" s="19"/>
      <c r="D3" s="19"/>
      <c r="E3" s="19"/>
    </row>
    <row r="4" spans="2:15" s="1" customFormat="1" ht="2.7" customHeight="1" x14ac:dyDescent="0.2">
      <c r="B4" s="12"/>
      <c r="C4" s="12"/>
      <c r="D4" s="12"/>
    </row>
    <row r="5" spans="2:15" s="1" customFormat="1" ht="28.95" customHeight="1" x14ac:dyDescent="0.2">
      <c r="B5" s="19"/>
      <c r="C5" s="19"/>
      <c r="D5" s="19"/>
      <c r="E5" s="19"/>
    </row>
    <row r="6" spans="2:15" s="1" customFormat="1" ht="2.7" customHeight="1" x14ac:dyDescent="0.2">
      <c r="B6" s="12"/>
      <c r="C6" s="12"/>
      <c r="D6" s="12"/>
    </row>
    <row r="7" spans="2:15" s="1" customFormat="1" ht="28.95" customHeight="1" x14ac:dyDescent="0.2">
      <c r="B7" s="19"/>
      <c r="C7" s="19"/>
      <c r="D7" s="19"/>
      <c r="E7" s="19"/>
    </row>
    <row r="8" spans="2:15" s="1" customFormat="1" ht="5.25" customHeight="1" x14ac:dyDescent="0.2">
      <c r="B8" s="12"/>
      <c r="C8" s="12"/>
      <c r="D8" s="12"/>
    </row>
    <row r="9" spans="2:15" s="1" customFormat="1" ht="4.2" customHeight="1" x14ac:dyDescent="0.2"/>
    <row r="10" spans="2:15" s="1" customFormat="1" ht="6.9" customHeight="1" x14ac:dyDescent="0.2">
      <c r="B10" s="13" t="s">
        <v>99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28" t="s">
        <v>100</v>
      </c>
      <c r="H11" s="28"/>
      <c r="I11" s="28"/>
      <c r="J11" s="28"/>
      <c r="K11" s="28"/>
      <c r="L11" s="28"/>
      <c r="M11" s="28"/>
      <c r="N11" s="28"/>
    </row>
    <row r="12" spans="2:15" s="1" customFormat="1" ht="7.95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17" t="s">
        <v>116</v>
      </c>
      <c r="F14" s="17"/>
      <c r="G14" s="17"/>
    </row>
    <row r="15" spans="2:15" s="1" customFormat="1" ht="43.2" customHeight="1" x14ac:dyDescent="0.2"/>
    <row r="16" spans="2:15" s="1" customFormat="1" ht="20.7" customHeight="1" x14ac:dyDescent="0.2">
      <c r="B16" s="11" t="s">
        <v>101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102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103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104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18" t="s">
        <v>117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27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1" t="s">
        <v>105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3664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7">
        <f>ROUND(I32+ K32,2)</f>
        <v>0</v>
      </c>
      <c r="M32" s="38"/>
    </row>
    <row r="33" spans="2:13" s="1" customFormat="1" ht="3.15" customHeight="1" x14ac:dyDescent="0.2"/>
    <row r="34" spans="2:13" s="1" customFormat="1" ht="18.149999999999999" customHeight="1" x14ac:dyDescent="0.2">
      <c r="B34" s="11" t="s">
        <v>106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333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7">
        <f>ROUND(I37+ K37,2)</f>
        <v>0</v>
      </c>
      <c r="M37" s="38"/>
    </row>
    <row r="38" spans="2:13" s="1" customFormat="1" ht="3.15" customHeight="1" x14ac:dyDescent="0.2"/>
    <row r="39" spans="2:13" s="1" customFormat="1" ht="18.149999999999999" customHeight="1" x14ac:dyDescent="0.2">
      <c r="B39" s="11" t="s">
        <v>107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649999999999999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471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7">
        <f>ROUND(I42+ K42,2)</f>
        <v>0</v>
      </c>
      <c r="M42" s="38"/>
    </row>
    <row r="43" spans="2:13" s="1" customFormat="1" ht="19.649999999999999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1398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37">
        <f>ROUND(I43+ K43,2)</f>
        <v>0</v>
      </c>
      <c r="M43" s="38"/>
    </row>
    <row r="44" spans="2:13" s="1" customFormat="1" ht="3.15" customHeight="1" x14ac:dyDescent="0.2"/>
    <row r="45" spans="2:13" s="1" customFormat="1" ht="18.149999999999999" customHeight="1" x14ac:dyDescent="0.2">
      <c r="B45" s="11" t="s">
        <v>108</v>
      </c>
      <c r="C45" s="11"/>
      <c r="D45" s="11"/>
      <c r="E45" s="11"/>
      <c r="F45" s="11"/>
      <c r="G45" s="11"/>
      <c r="H45" s="11"/>
      <c r="I45" s="11"/>
      <c r="J45" s="11"/>
      <c r="K45" s="11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6" t="s">
        <v>10</v>
      </c>
      <c r="M47" s="36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211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37">
        <f>ROUND(I48+ K48,2)</f>
        <v>0</v>
      </c>
      <c r="M48" s="38"/>
    </row>
    <row r="49" spans="2:13" s="1" customFormat="1" ht="19.649999999999999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50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37">
        <f>ROUND(I49+ K49,2)</f>
        <v>0</v>
      </c>
      <c r="M49" s="38"/>
    </row>
    <row r="50" spans="2:13" s="1" customFormat="1" ht="3.15" customHeight="1" x14ac:dyDescent="0.2"/>
    <row r="51" spans="2:13" s="1" customFormat="1" ht="18.149999999999999" customHeight="1" x14ac:dyDescent="0.2">
      <c r="B51" s="11" t="s">
        <v>109</v>
      </c>
      <c r="C51" s="11"/>
      <c r="D51" s="11"/>
      <c r="E51" s="11"/>
      <c r="F51" s="11"/>
      <c r="G51" s="11"/>
      <c r="H51" s="11"/>
      <c r="I51" s="11"/>
      <c r="J51" s="11"/>
      <c r="K51" s="11"/>
    </row>
    <row r="52" spans="2:13" s="1" customFormat="1" ht="5.25" customHeight="1" x14ac:dyDescent="0.2"/>
    <row r="53" spans="2:13" s="1" customFormat="1" ht="45.4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6" t="s">
        <v>10</v>
      </c>
      <c r="M53" s="36"/>
    </row>
    <row r="54" spans="2:13" s="1" customFormat="1" ht="19.649999999999999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200</v>
      </c>
      <c r="H54" s="10">
        <v>0</v>
      </c>
      <c r="I54" s="9">
        <f>ROUND(G54* H54,2)</f>
        <v>0</v>
      </c>
      <c r="J54" s="5">
        <v>8</v>
      </c>
      <c r="K54" s="9">
        <f>ROUND(I54* J54/100,2)</f>
        <v>0</v>
      </c>
      <c r="L54" s="37">
        <f>ROUND(I54+ K54,2)</f>
        <v>0</v>
      </c>
      <c r="M54" s="38"/>
    </row>
    <row r="55" spans="2:13" s="1" customFormat="1" ht="9" customHeight="1" x14ac:dyDescent="0.2"/>
    <row r="56" spans="2:13" s="1" customFormat="1" ht="45.45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36" t="s">
        <v>10</v>
      </c>
      <c r="M56" s="36"/>
    </row>
    <row r="57" spans="2:13" s="1" customFormat="1" ht="19.649999999999999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9.5</v>
      </c>
      <c r="H57" s="10">
        <v>0</v>
      </c>
      <c r="I57" s="9">
        <f t="shared" ref="I57:I80" si="0">ROUND(G57* H57,2)</f>
        <v>0</v>
      </c>
      <c r="J57" s="5">
        <v>8</v>
      </c>
      <c r="K57" s="9">
        <f t="shared" ref="K57:K80" si="1">ROUND(I57* J57/100,2)</f>
        <v>0</v>
      </c>
      <c r="L57" s="37">
        <f t="shared" ref="L57:L80" si="2">ROUND(I57+ K57,2)</f>
        <v>0</v>
      </c>
      <c r="M57" s="38"/>
    </row>
    <row r="58" spans="2:13" s="1" customFormat="1" ht="19.649999999999999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6.46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7">
        <f t="shared" si="2"/>
        <v>0</v>
      </c>
      <c r="M58" s="38"/>
    </row>
    <row r="59" spans="2:13" s="1" customFormat="1" ht="19.649999999999999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28</v>
      </c>
      <c r="G59" s="8">
        <v>0.83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7">
        <f t="shared" si="2"/>
        <v>0</v>
      </c>
      <c r="M59" s="38"/>
    </row>
    <row r="60" spans="2:13" s="1" customFormat="1" ht="19.649999999999999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28</v>
      </c>
      <c r="G60" s="8">
        <v>8.5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7">
        <f t="shared" si="2"/>
        <v>0</v>
      </c>
      <c r="M60" s="38"/>
    </row>
    <row r="61" spans="2:13" s="1" customFormat="1" ht="19.649999999999999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28</v>
      </c>
      <c r="G61" s="8">
        <v>33.880000000000003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7">
        <f t="shared" si="2"/>
        <v>0</v>
      </c>
      <c r="M61" s="38"/>
    </row>
    <row r="62" spans="2:13" s="1" customFormat="1" ht="28.95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28</v>
      </c>
      <c r="G62" s="8">
        <v>0.83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7">
        <f t="shared" si="2"/>
        <v>0</v>
      </c>
      <c r="M62" s="38"/>
    </row>
    <row r="63" spans="2:13" s="1" customFormat="1" ht="19.649999999999999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28</v>
      </c>
      <c r="G63" s="8">
        <v>43.21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7">
        <f t="shared" si="2"/>
        <v>0</v>
      </c>
      <c r="M63" s="38"/>
    </row>
    <row r="64" spans="2:13" s="1" customFormat="1" ht="28.95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21</v>
      </c>
      <c r="G64" s="8">
        <v>8.44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7">
        <f t="shared" si="2"/>
        <v>0</v>
      </c>
      <c r="M64" s="38"/>
    </row>
    <row r="65" spans="2:13" s="1" customFormat="1" ht="28.95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21</v>
      </c>
      <c r="G65" s="8">
        <v>7.74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7">
        <f t="shared" si="2"/>
        <v>0</v>
      </c>
      <c r="M65" s="38"/>
    </row>
    <row r="66" spans="2:13" s="1" customFormat="1" ht="28.95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21</v>
      </c>
      <c r="G66" s="8">
        <v>7.36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7">
        <f t="shared" si="2"/>
        <v>0</v>
      </c>
      <c r="M66" s="38"/>
    </row>
    <row r="67" spans="2:13" s="1" customFormat="1" ht="19.649999999999999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21</v>
      </c>
      <c r="G67" s="8">
        <v>3.72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7">
        <f t="shared" si="2"/>
        <v>0</v>
      </c>
      <c r="M67" s="38"/>
    </row>
    <row r="68" spans="2:13" s="1" customFormat="1" ht="19.649999999999999" customHeight="1" x14ac:dyDescent="0.2">
      <c r="B68" s="5">
        <v>19</v>
      </c>
      <c r="C68" s="6" t="s">
        <v>53</v>
      </c>
      <c r="D68" s="6" t="s">
        <v>54</v>
      </c>
      <c r="E68" s="7" t="s">
        <v>55</v>
      </c>
      <c r="F68" s="6" t="s">
        <v>21</v>
      </c>
      <c r="G68" s="8">
        <v>7.26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7">
        <f t="shared" si="2"/>
        <v>0</v>
      </c>
      <c r="M68" s="38"/>
    </row>
    <row r="69" spans="2:13" s="1" customFormat="1" ht="19.649999999999999" customHeight="1" x14ac:dyDescent="0.2">
      <c r="B69" s="5">
        <v>20</v>
      </c>
      <c r="C69" s="6" t="s">
        <v>56</v>
      </c>
      <c r="D69" s="6" t="s">
        <v>57</v>
      </c>
      <c r="E69" s="7" t="s">
        <v>58</v>
      </c>
      <c r="F69" s="6" t="s">
        <v>59</v>
      </c>
      <c r="G69" s="8">
        <v>139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7">
        <f t="shared" si="2"/>
        <v>0</v>
      </c>
      <c r="M69" s="38"/>
    </row>
    <row r="70" spans="2:13" s="1" customFormat="1" ht="19.649999999999999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59</v>
      </c>
      <c r="G70" s="8">
        <v>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7">
        <f t="shared" si="2"/>
        <v>0</v>
      </c>
      <c r="M70" s="38"/>
    </row>
    <row r="71" spans="2:13" s="1" customFormat="1" ht="19.649999999999999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21</v>
      </c>
      <c r="G71" s="8">
        <v>16.2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7">
        <f t="shared" si="2"/>
        <v>0</v>
      </c>
      <c r="M71" s="38"/>
    </row>
    <row r="72" spans="2:13" s="1" customFormat="1" ht="19.649999999999999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69</v>
      </c>
      <c r="G72" s="8">
        <v>12.1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7">
        <f t="shared" si="2"/>
        <v>0</v>
      </c>
      <c r="M72" s="38"/>
    </row>
    <row r="73" spans="2:13" s="1" customFormat="1" ht="19.649999999999999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69</v>
      </c>
      <c r="G73" s="8">
        <v>33.81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37">
        <f t="shared" si="2"/>
        <v>0</v>
      </c>
      <c r="M73" s="38"/>
    </row>
    <row r="74" spans="2:13" s="1" customFormat="1" ht="19.649999999999999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76</v>
      </c>
      <c r="G74" s="8">
        <v>120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37">
        <f t="shared" si="2"/>
        <v>0</v>
      </c>
      <c r="M74" s="38"/>
    </row>
    <row r="75" spans="2:13" s="1" customFormat="1" ht="28.95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80</v>
      </c>
      <c r="G75" s="8">
        <v>30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7">
        <f t="shared" si="2"/>
        <v>0</v>
      </c>
      <c r="M75" s="38"/>
    </row>
    <row r="76" spans="2:13" s="1" customFormat="1" ht="19.649999999999999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21</v>
      </c>
      <c r="G76" s="8">
        <v>3.55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7">
        <f t="shared" si="2"/>
        <v>0</v>
      </c>
      <c r="M76" s="38"/>
    </row>
    <row r="77" spans="2:13" s="1" customFormat="1" ht="28.95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76</v>
      </c>
      <c r="G77" s="8">
        <v>10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7">
        <f t="shared" si="2"/>
        <v>0</v>
      </c>
      <c r="M77" s="38"/>
    </row>
    <row r="78" spans="2:13" s="1" customFormat="1" ht="28.95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90</v>
      </c>
      <c r="G78" s="8">
        <v>300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7">
        <f t="shared" si="2"/>
        <v>0</v>
      </c>
      <c r="M78" s="38"/>
    </row>
    <row r="79" spans="2:13" s="1" customFormat="1" ht="19.64999999999999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76</v>
      </c>
      <c r="G79" s="8">
        <v>97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7">
        <f t="shared" si="2"/>
        <v>0</v>
      </c>
      <c r="M79" s="38"/>
    </row>
    <row r="80" spans="2:13" s="1" customFormat="1" ht="19.649999999999999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76</v>
      </c>
      <c r="G80" s="8">
        <v>40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7">
        <f t="shared" si="2"/>
        <v>0</v>
      </c>
      <c r="M80" s="38"/>
    </row>
    <row r="81" spans="2:14" s="1" customFormat="1" ht="55.95" customHeight="1" x14ac:dyDescent="0.2"/>
    <row r="82" spans="2:14" s="1" customFormat="1" ht="21.45" customHeight="1" x14ac:dyDescent="0.2">
      <c r="B82" s="16" t="s">
        <v>97</v>
      </c>
      <c r="C82" s="16"/>
      <c r="D82" s="16"/>
      <c r="E82" s="16"/>
      <c r="F82" s="29">
        <f>ROUND(I32+I37+I42+I43+I48+I49+I54+I57+I58+I59+I60+I61+I62+I63+I64+I65+I66+I67+I68+I69+I70+I71+I72+I73+I74+I75+I76+I77+I78+I79+I80,2)</f>
        <v>0</v>
      </c>
      <c r="G82" s="30"/>
      <c r="H82" s="30"/>
      <c r="I82" s="30"/>
      <c r="J82" s="30"/>
      <c r="K82" s="30"/>
      <c r="L82" s="30"/>
      <c r="M82" s="31"/>
    </row>
    <row r="83" spans="2:14" s="1" customFormat="1" ht="21.45" customHeight="1" x14ac:dyDescent="0.2">
      <c r="B83" s="16" t="s">
        <v>98</v>
      </c>
      <c r="C83" s="16"/>
      <c r="D83" s="16"/>
      <c r="E83" s="16"/>
      <c r="F83" s="32">
        <f>ROUND(L32+L37+L42+L43+L48+L49+L54+L57+L58+L59+L60+L61+L62+L63+L64+L65+L66+L67+L68+L69+L70+L71+L72+L73+L74+L75+L76+L77+L78+L79+L80,2)</f>
        <v>0</v>
      </c>
      <c r="G83" s="33"/>
      <c r="H83" s="33"/>
      <c r="I83" s="33"/>
      <c r="J83" s="33"/>
      <c r="K83" s="33"/>
      <c r="L83" s="33"/>
      <c r="M83" s="34"/>
    </row>
    <row r="84" spans="2:14" s="1" customFormat="1" ht="11.1" customHeight="1" x14ac:dyDescent="0.2"/>
    <row r="85" spans="2:14" s="1" customFormat="1" ht="80.099999999999994" customHeight="1" x14ac:dyDescent="0.2">
      <c r="B85" s="23" t="s">
        <v>118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2:14" s="1" customFormat="1" ht="2.7" customHeight="1" x14ac:dyDescent="0.2"/>
    <row r="87" spans="2:14" s="1" customFormat="1" ht="110.1" customHeight="1" x14ac:dyDescent="0.2">
      <c r="B87" s="23" t="s">
        <v>119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2:14" s="1" customFormat="1" ht="5.25" customHeight="1" x14ac:dyDescent="0.2"/>
    <row r="89" spans="2:14" s="1" customFormat="1" ht="110.1" customHeight="1" x14ac:dyDescent="0.2">
      <c r="B89" s="20" t="s">
        <v>120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2:14" s="1" customFormat="1" ht="5.25" customHeight="1" x14ac:dyDescent="0.2"/>
    <row r="91" spans="2:14" s="1" customFormat="1" ht="37.950000000000003" customHeight="1" x14ac:dyDescent="0.2">
      <c r="B91" s="21" t="s">
        <v>111</v>
      </c>
      <c r="C91" s="21"/>
      <c r="D91" s="21"/>
      <c r="E91" s="21"/>
      <c r="F91" s="35" t="s">
        <v>112</v>
      </c>
      <c r="G91" s="35"/>
      <c r="H91" s="35"/>
      <c r="I91" s="35"/>
      <c r="J91" s="35"/>
      <c r="K91" s="35"/>
      <c r="L91" s="35"/>
    </row>
    <row r="92" spans="2:14" s="1" customFormat="1" ht="28.95" customHeight="1" x14ac:dyDescent="0.2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</row>
    <row r="93" spans="2:14" s="1" customFormat="1" ht="28.95" customHeight="1" x14ac:dyDescent="0.2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</row>
    <row r="94" spans="2:14" s="1" customFormat="1" ht="28.95" customHeight="1" x14ac:dyDescent="0.2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2:14" s="1" customFormat="1" ht="28.95" customHeight="1" x14ac:dyDescent="0.2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2:14" s="1" customFormat="1" ht="2.7" customHeight="1" x14ac:dyDescent="0.2"/>
    <row r="97" spans="2:14" s="1" customFormat="1" ht="203.1" customHeight="1" x14ac:dyDescent="0.2">
      <c r="B97" s="23" t="s">
        <v>121</v>
      </c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2:14" s="1" customFormat="1" ht="2.7" customHeight="1" x14ac:dyDescent="0.2"/>
    <row r="99" spans="2:14" s="1" customFormat="1" ht="36.9" customHeight="1" x14ac:dyDescent="0.2">
      <c r="B99" s="24" t="s">
        <v>122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2:14" s="1" customFormat="1" ht="2.7" customHeight="1" x14ac:dyDescent="0.2"/>
    <row r="101" spans="2:14" s="1" customFormat="1" ht="37.950000000000003" customHeight="1" x14ac:dyDescent="0.2">
      <c r="B101" s="21" t="s">
        <v>113</v>
      </c>
      <c r="C101" s="21"/>
      <c r="D101" s="21"/>
      <c r="E101" s="21"/>
      <c r="F101" s="25" t="s">
        <v>114</v>
      </c>
      <c r="G101" s="25"/>
      <c r="H101" s="25"/>
      <c r="I101" s="25"/>
      <c r="J101" s="25"/>
      <c r="K101" s="25"/>
      <c r="L101" s="25"/>
    </row>
    <row r="102" spans="2:14" s="1" customFormat="1" ht="28.95" customHeight="1" x14ac:dyDescent="0.2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</row>
    <row r="103" spans="2:14" s="1" customFormat="1" ht="28.95" customHeight="1" x14ac:dyDescent="0.2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2:14" s="1" customFormat="1" ht="28.95" customHeight="1" x14ac:dyDescent="0.2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</row>
    <row r="105" spans="2:14" s="1" customFormat="1" ht="28.95" customHeight="1" x14ac:dyDescent="0.2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2:14" s="1" customFormat="1" ht="2.7" customHeight="1" x14ac:dyDescent="0.2"/>
    <row r="107" spans="2:14" s="1" customFormat="1" ht="159.9" customHeight="1" x14ac:dyDescent="0.2">
      <c r="B107" s="23" t="s">
        <v>123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2:14" s="1" customFormat="1" ht="2.7" customHeight="1" x14ac:dyDescent="0.2"/>
    <row r="109" spans="2:14" s="1" customFormat="1" ht="54.9" customHeight="1" x14ac:dyDescent="0.2">
      <c r="B109" s="23" t="s">
        <v>124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7" customHeight="1" x14ac:dyDescent="0.2"/>
    <row r="111" spans="2:14" s="1" customFormat="1" ht="60" customHeight="1" x14ac:dyDescent="0.2">
      <c r="B111" s="20" t="s">
        <v>125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2:14" s="1" customFormat="1" ht="2.7" customHeight="1" x14ac:dyDescent="0.2"/>
    <row r="113" spans="2:14" s="1" customFormat="1" ht="48" customHeight="1" x14ac:dyDescent="0.2">
      <c r="B113" s="20" t="s">
        <v>126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2:14" s="1" customFormat="1" ht="2.7" customHeight="1" x14ac:dyDescent="0.2"/>
    <row r="115" spans="2:14" s="1" customFormat="1" ht="125.1" customHeight="1" x14ac:dyDescent="0.2">
      <c r="B115" s="23" t="s">
        <v>127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2:14" s="1" customFormat="1" ht="2.7" customHeight="1" x14ac:dyDescent="0.2"/>
    <row r="117" spans="2:14" s="1" customFormat="1" ht="84.9" customHeight="1" x14ac:dyDescent="0.2">
      <c r="B117" s="23" t="s">
        <v>128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2:14" s="1" customFormat="1" ht="86.85" customHeight="1" x14ac:dyDescent="0.2"/>
    <row r="119" spans="2:14" s="1" customFormat="1" ht="17.7" customHeight="1" x14ac:dyDescent="0.2">
      <c r="I119" s="15" t="s">
        <v>110</v>
      </c>
      <c r="J119" s="15"/>
    </row>
    <row r="120" spans="2:14" s="1" customFormat="1" ht="145.19999999999999" customHeight="1" x14ac:dyDescent="0.2"/>
    <row r="121" spans="2:14" s="1" customFormat="1" ht="81.599999999999994" customHeight="1" x14ac:dyDescent="0.2">
      <c r="B121" s="26" t="s">
        <v>129</v>
      </c>
      <c r="C121" s="26"/>
      <c r="D121" s="26"/>
      <c r="E121" s="26"/>
      <c r="F121" s="26"/>
      <c r="G121" s="26"/>
      <c r="H121" s="26"/>
      <c r="I121" s="26"/>
      <c r="J121" s="26"/>
    </row>
    <row r="122" spans="2:14" s="1" customFormat="1" ht="28.95" customHeight="1" x14ac:dyDescent="0.2"/>
  </sheetData>
  <mergeCells count="95">
    <mergeCell ref="L80:M80"/>
    <mergeCell ref="L73:M73"/>
    <mergeCell ref="L74:M74"/>
    <mergeCell ref="L75:M75"/>
    <mergeCell ref="L76:M76"/>
    <mergeCell ref="L77:M77"/>
    <mergeCell ref="L70:M70"/>
    <mergeCell ref="L71:M71"/>
    <mergeCell ref="L72:M72"/>
    <mergeCell ref="L78:M78"/>
    <mergeCell ref="L79:M79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4:M54"/>
    <mergeCell ref="L56:M56"/>
    <mergeCell ref="L57:M57"/>
    <mergeCell ref="L58:M58"/>
    <mergeCell ref="L59:M59"/>
    <mergeCell ref="F94:L94"/>
    <mergeCell ref="F95:L95"/>
    <mergeCell ref="F103:L103"/>
    <mergeCell ref="I119:J119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49:M49"/>
    <mergeCell ref="L53:M53"/>
    <mergeCell ref="F82:M82"/>
    <mergeCell ref="F83:M83"/>
    <mergeCell ref="F91:L91"/>
    <mergeCell ref="F92:L92"/>
    <mergeCell ref="F93:L93"/>
    <mergeCell ref="B4:D4"/>
    <mergeCell ref="B45:K45"/>
    <mergeCell ref="B51:K51"/>
    <mergeCell ref="B6:D6"/>
    <mergeCell ref="B8:D8"/>
    <mergeCell ref="E14:G14"/>
    <mergeCell ref="G11:N12"/>
    <mergeCell ref="B16:I16"/>
    <mergeCell ref="B18:I18"/>
    <mergeCell ref="B20:I20"/>
    <mergeCell ref="B22:I22"/>
    <mergeCell ref="B121:J121"/>
    <mergeCell ref="B24:L24"/>
    <mergeCell ref="B26:L26"/>
    <mergeCell ref="B29:K29"/>
    <mergeCell ref="B34:K34"/>
    <mergeCell ref="B39:K39"/>
    <mergeCell ref="B82:E82"/>
    <mergeCell ref="B83:E83"/>
    <mergeCell ref="B85:N85"/>
    <mergeCell ref="B87:N87"/>
    <mergeCell ref="B105:E105"/>
    <mergeCell ref="B107:N107"/>
    <mergeCell ref="B109:N109"/>
    <mergeCell ref="B111:N111"/>
    <mergeCell ref="F104:L104"/>
    <mergeCell ref="F105:L105"/>
    <mergeCell ref="B99:N99"/>
    <mergeCell ref="F101:L101"/>
    <mergeCell ref="F102:L102"/>
    <mergeCell ref="B115:N115"/>
    <mergeCell ref="B117:N117"/>
    <mergeCell ref="B3:E3"/>
    <mergeCell ref="B5:E5"/>
    <mergeCell ref="B7:E7"/>
    <mergeCell ref="B113:N113"/>
    <mergeCell ref="B10:D11"/>
    <mergeCell ref="B101:E101"/>
    <mergeCell ref="B102:E102"/>
    <mergeCell ref="B103:E103"/>
    <mergeCell ref="B104:E104"/>
    <mergeCell ref="B89:N89"/>
    <mergeCell ref="B91:E91"/>
    <mergeCell ref="B92:E92"/>
    <mergeCell ref="B93:E93"/>
    <mergeCell ref="B94:E94"/>
    <mergeCell ref="B95:E95"/>
    <mergeCell ref="B97:N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Zbigniew Wala Nadleśnictwo Kutno</cp:lastModifiedBy>
  <dcterms:created xsi:type="dcterms:W3CDTF">2023-10-12T12:01:27Z</dcterms:created>
  <dcterms:modified xsi:type="dcterms:W3CDTF">2023-10-24T10:31:12Z</dcterms:modified>
</cp:coreProperties>
</file>